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 2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Sheet1!$G$1:$G$95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92" i="1" l="1"/>
  <c r="G91" i="1"/>
  <c r="G87" i="1"/>
  <c r="G84" i="1"/>
  <c r="G83" i="1"/>
  <c r="G76" i="1"/>
  <c r="G75" i="1"/>
  <c r="G74" i="1"/>
  <c r="G71" i="1"/>
  <c r="G68" i="1"/>
  <c r="G63" i="1"/>
  <c r="G59" i="1"/>
  <c r="G52" i="1"/>
  <c r="G12" i="1"/>
  <c r="G9" i="1"/>
  <c r="G4" i="1"/>
  <c r="F4" i="1"/>
  <c r="F7" i="1"/>
  <c r="G7" i="1" s="1"/>
  <c r="F9" i="1"/>
  <c r="F12" i="1"/>
  <c r="F16" i="1"/>
  <c r="G16" i="1" s="1"/>
  <c r="G31" i="1"/>
  <c r="F42" i="1"/>
  <c r="G42" i="1" s="1"/>
  <c r="F52" i="1"/>
  <c r="F59" i="1"/>
  <c r="F63" i="1"/>
  <c r="F68" i="1"/>
  <c r="F71" i="1"/>
  <c r="F76" i="1"/>
  <c r="F75" i="1"/>
  <c r="F74" i="1"/>
  <c r="F85" i="1"/>
  <c r="G85" i="1" s="1"/>
  <c r="F84" i="1"/>
  <c r="F83" i="1"/>
  <c r="F95" i="1"/>
  <c r="G95" i="1" s="1"/>
  <c r="F94" i="1"/>
  <c r="G94" i="1" s="1"/>
  <c r="F92" i="1"/>
  <c r="F91" i="1"/>
  <c r="F88" i="1"/>
  <c r="G88" i="1" s="1"/>
  <c r="F87" i="1"/>
  <c r="F86" i="1"/>
  <c r="G86" i="1" s="1"/>
  <c r="F78" i="1" l="1"/>
  <c r="G78" i="1" s="1"/>
  <c r="F62" i="1"/>
  <c r="G62" i="1" s="1"/>
  <c r="F58" i="1"/>
  <c r="G58" i="1" s="1"/>
  <c r="F55" i="1"/>
  <c r="G55" i="1" s="1"/>
  <c r="F51" i="1"/>
  <c r="F48" i="1"/>
  <c r="G48" i="1" s="1"/>
  <c r="F47" i="1"/>
  <c r="G47" i="1" s="1"/>
  <c r="F46" i="1"/>
  <c r="G46" i="1" s="1"/>
  <c r="F45" i="1"/>
  <c r="G45" i="1" s="1"/>
  <c r="F44" i="1"/>
  <c r="G44" i="1" s="1"/>
  <c r="F37" i="1"/>
  <c r="G37" i="1" s="1"/>
  <c r="F35" i="1"/>
  <c r="G35" i="1" s="1"/>
  <c r="F27" i="1"/>
  <c r="G27" i="1" s="1"/>
  <c r="F25" i="1"/>
  <c r="G25" i="1" s="1"/>
  <c r="F21" i="1"/>
  <c r="F17" i="1"/>
  <c r="G17" i="1" s="1"/>
  <c r="F15" i="1"/>
  <c r="G15" i="1" s="1"/>
  <c r="F13" i="1"/>
  <c r="G13" i="1" s="1"/>
  <c r="F10" i="1"/>
  <c r="G10" i="1" s="1"/>
  <c r="F3" i="1"/>
  <c r="G3" i="1" s="1"/>
  <c r="F2" i="1"/>
  <c r="G2" i="1" s="1"/>
  <c r="F5" i="1"/>
  <c r="G5" i="1" s="1"/>
  <c r="F6" i="1"/>
  <c r="G6" i="1" s="1"/>
  <c r="F8" i="1"/>
  <c r="G8" i="1" s="1"/>
  <c r="F11" i="1"/>
  <c r="G11" i="1" s="1"/>
  <c r="F14" i="1"/>
  <c r="G14" i="1" s="1"/>
  <c r="F18" i="1"/>
  <c r="G18" i="1" s="1"/>
  <c r="F19" i="1"/>
  <c r="G19" i="1" s="1"/>
  <c r="F20" i="1"/>
  <c r="G20" i="1" s="1"/>
  <c r="G21" i="1"/>
  <c r="F22" i="1"/>
  <c r="G22" i="1" s="1"/>
  <c r="F23" i="1"/>
  <c r="G23" i="1" s="1"/>
  <c r="F24" i="1"/>
  <c r="G24" i="1" s="1"/>
  <c r="F26" i="1"/>
  <c r="G26" i="1" s="1"/>
  <c r="F28" i="1"/>
  <c r="G28" i="1" s="1"/>
  <c r="F29" i="1"/>
  <c r="G29" i="1" s="1"/>
  <c r="F30" i="1"/>
  <c r="G30" i="1" s="1"/>
  <c r="F32" i="1"/>
  <c r="G32" i="1" s="1"/>
  <c r="F33" i="1"/>
  <c r="G33" i="1" s="1"/>
  <c r="F34" i="1"/>
  <c r="G34" i="1" s="1"/>
  <c r="F36" i="1"/>
  <c r="G36" i="1" s="1"/>
  <c r="F38" i="1"/>
  <c r="G38" i="1" s="1"/>
  <c r="F39" i="1"/>
  <c r="G39" i="1" s="1"/>
  <c r="F40" i="1"/>
  <c r="G40" i="1" s="1"/>
  <c r="F41" i="1"/>
  <c r="G41" i="1" s="1"/>
  <c r="F43" i="1"/>
  <c r="G43" i="1" s="1"/>
  <c r="F49" i="1"/>
  <c r="G49" i="1" s="1"/>
  <c r="F50" i="1"/>
  <c r="G50" i="1" s="1"/>
  <c r="G51" i="1"/>
  <c r="F53" i="1"/>
  <c r="G53" i="1" s="1"/>
  <c r="F54" i="1"/>
  <c r="G54" i="1" s="1"/>
  <c r="F56" i="1"/>
  <c r="G56" i="1" s="1"/>
  <c r="F57" i="1"/>
  <c r="G57" i="1" s="1"/>
  <c r="F60" i="1"/>
  <c r="G60" i="1" s="1"/>
  <c r="F61" i="1"/>
  <c r="G61" i="1" s="1"/>
  <c r="F64" i="1"/>
  <c r="G64" i="1" s="1"/>
  <c r="F65" i="1"/>
  <c r="G65" i="1" s="1"/>
  <c r="F66" i="1"/>
  <c r="G66" i="1" s="1"/>
  <c r="F67" i="1"/>
  <c r="G67" i="1" s="1"/>
  <c r="F69" i="1"/>
  <c r="G69" i="1" s="1"/>
  <c r="F70" i="1"/>
  <c r="G70" i="1" s="1"/>
  <c r="F72" i="1"/>
  <c r="G72" i="1" s="1"/>
  <c r="F73" i="1"/>
  <c r="G73" i="1" s="1"/>
  <c r="F77" i="1"/>
  <c r="G77" i="1" s="1"/>
  <c r="F79" i="1"/>
  <c r="G79" i="1" s="1"/>
  <c r="F80" i="1"/>
  <c r="G80" i="1" s="1"/>
  <c r="F81" i="1"/>
  <c r="G81" i="1" s="1"/>
  <c r="F82" i="1"/>
  <c r="G82" i="1" s="1"/>
  <c r="F89" i="1"/>
  <c r="G89" i="1" s="1"/>
  <c r="F90" i="1"/>
  <c r="G90" i="1" s="1"/>
  <c r="F93" i="1"/>
  <c r="G93" i="1" s="1"/>
</calcChain>
</file>

<file path=xl/sharedStrings.xml><?xml version="1.0" encoding="utf-8"?>
<sst xmlns="http://schemas.openxmlformats.org/spreadsheetml/2006/main" count="214" uniqueCount="196">
  <si>
    <t>Trifunović M. Teodora</t>
  </si>
  <si>
    <t>Juković Irma</t>
  </si>
  <si>
    <t>Jovanović Anja</t>
  </si>
  <si>
    <t>Janković Milica</t>
  </si>
  <si>
    <t>Zvicer Stefan</t>
  </si>
  <si>
    <t>Šabotić Altijana</t>
  </si>
  <si>
    <t>Damjanović Mirjana</t>
  </si>
  <si>
    <t>Maraš Dragana</t>
  </si>
  <si>
    <t>Nenezić Jelena</t>
  </si>
  <si>
    <t>Bijelović Mirjana</t>
  </si>
  <si>
    <t>Ajanović Selma</t>
  </si>
  <si>
    <t>Baručić Majda</t>
  </si>
  <si>
    <t>Obradović Nikoleta</t>
  </si>
  <si>
    <t>Redžović Hava</t>
  </si>
  <si>
    <t>Bajrović Rialda</t>
  </si>
  <si>
    <t>Jaramaz Andrea</t>
  </si>
  <si>
    <t>Mirković Marija</t>
  </si>
  <si>
    <t>Stanić Danijela</t>
  </si>
  <si>
    <t>Reljić Sara</t>
  </si>
  <si>
    <t>Vidaković Jelena</t>
  </si>
  <si>
    <t>Radonjić Jelena</t>
  </si>
  <si>
    <t>Mitrović Nevena</t>
  </si>
  <si>
    <t>Petković Tamara</t>
  </si>
  <si>
    <t>Ajdarpašić Mirsela</t>
  </si>
  <si>
    <t>Vraneš Jovana</t>
  </si>
  <si>
    <t>Vujošević Milan</t>
  </si>
  <si>
    <t>Gerina Almin</t>
  </si>
  <si>
    <t>Nikolić Milena</t>
  </si>
  <si>
    <t>Martinović Katarina</t>
  </si>
  <si>
    <t>Radović Ljubomir</t>
  </si>
  <si>
    <t>Kovačević Dragana</t>
  </si>
  <si>
    <t>Marković Andrija</t>
  </si>
  <si>
    <t>Šundić Kristina</t>
  </si>
  <si>
    <t>Mugoša Milica</t>
  </si>
  <si>
    <t>Lekić Milica</t>
  </si>
  <si>
    <t>Petrović Marija</t>
  </si>
  <si>
    <t>Vojinović Boško</t>
  </si>
  <si>
    <t>Mandić Vidak</t>
  </si>
  <si>
    <t>Jusić Lejla</t>
  </si>
  <si>
    <t>Pešikan Dunja</t>
  </si>
  <si>
    <t>Šunjević Sanja</t>
  </si>
  <si>
    <t>Kukuličić Nikolina</t>
  </si>
  <si>
    <t>Mandić Katarina</t>
  </si>
  <si>
    <t>Bulatović Tamara</t>
  </si>
  <si>
    <t>Malović Bojana</t>
  </si>
  <si>
    <t>Božović Mladenka</t>
  </si>
  <si>
    <t>Ćatović Suad</t>
  </si>
  <si>
    <t>Palević Nikolina</t>
  </si>
  <si>
    <t>Janković Petar</t>
  </si>
  <si>
    <t>Vukićević Kristina</t>
  </si>
  <si>
    <t>Šćekić Tamara</t>
  </si>
  <si>
    <t>Muminović Lejla</t>
  </si>
  <si>
    <t>Mihajlović Dijana</t>
  </si>
  <si>
    <t>Vukotić Jovana</t>
  </si>
  <si>
    <t>Babić Nikolina</t>
  </si>
  <si>
    <t>Martinović Radovan</t>
  </si>
  <si>
    <t>Živaljević Teodora</t>
  </si>
  <si>
    <t>Bulajić Milutin</t>
  </si>
  <si>
    <t>Batilović Ajla</t>
  </si>
  <si>
    <t>Pešić Stevan</t>
  </si>
  <si>
    <t>Duković Samra</t>
  </si>
  <si>
    <t>Zuković Tijana</t>
  </si>
  <si>
    <t>Jelić Duško</t>
  </si>
  <si>
    <t>Terzić Milana</t>
  </si>
  <si>
    <t>Pipović Jovana</t>
  </si>
  <si>
    <t>Krunić Novka</t>
  </si>
  <si>
    <t>Banjević Kristina</t>
  </si>
  <si>
    <t>Vojvodić Luka</t>
  </si>
  <si>
    <t>Bešović Ivana</t>
  </si>
  <si>
    <t>Vujadinović Jovan</t>
  </si>
  <si>
    <t>Rašović Nikola</t>
  </si>
  <si>
    <t>Pajović Stefan</t>
  </si>
  <si>
    <t>Dragićević Mirko</t>
  </si>
  <si>
    <t>Vujačić Jovana</t>
  </si>
  <si>
    <t>Jovićević Jelena</t>
  </si>
  <si>
    <t>Ćaćić Milica</t>
  </si>
  <si>
    <t>Rajević Daliborka</t>
  </si>
  <si>
    <t>Milošević Nikolina</t>
  </si>
  <si>
    <t>Kostić Ivana</t>
  </si>
  <si>
    <t>Pejović Ana</t>
  </si>
  <si>
    <t>Kusovac Vukan</t>
  </si>
  <si>
    <t>Mijatović Luka</t>
  </si>
  <si>
    <t>Brajović Manja</t>
  </si>
  <si>
    <t>Domazetović Anja</t>
  </si>
  <si>
    <t>Mišurović Jasna</t>
  </si>
  <si>
    <t>Knežević Vuk</t>
  </si>
  <si>
    <t>Nimambegović Antigona</t>
  </si>
  <si>
    <t>Perović Ognjen</t>
  </si>
  <si>
    <t>202 / 05</t>
  </si>
  <si>
    <t>Radovanović Milica</t>
  </si>
  <si>
    <t>10/ 16</t>
  </si>
  <si>
    <t>18/ 16</t>
  </si>
  <si>
    <t>27/ 16</t>
  </si>
  <si>
    <t>49/ 16</t>
  </si>
  <si>
    <t>59/ 16</t>
  </si>
  <si>
    <t>61/ 16</t>
  </si>
  <si>
    <t>67/ 16</t>
  </si>
  <si>
    <t>87/ 16</t>
  </si>
  <si>
    <t>100/ 16</t>
  </si>
  <si>
    <t>102/ 16</t>
  </si>
  <si>
    <t>105/ 16</t>
  </si>
  <si>
    <t>108/ 16</t>
  </si>
  <si>
    <t>109/ 16</t>
  </si>
  <si>
    <t>120/ 16</t>
  </si>
  <si>
    <t>130/ 16</t>
  </si>
  <si>
    <t>132/ 16</t>
  </si>
  <si>
    <t>133/ 16</t>
  </si>
  <si>
    <t>134/ 16</t>
  </si>
  <si>
    <t>136/ 16</t>
  </si>
  <si>
    <t>138/ 16</t>
  </si>
  <si>
    <t>146/ 16</t>
  </si>
  <si>
    <t>147/ 16</t>
  </si>
  <si>
    <t>156/ 16</t>
  </si>
  <si>
    <t>162/ 16</t>
  </si>
  <si>
    <t>166/ 16</t>
  </si>
  <si>
    <t>170/ 16</t>
  </si>
  <si>
    <t>172/ 16</t>
  </si>
  <si>
    <t>174/ 16</t>
  </si>
  <si>
    <t>176/ 16</t>
  </si>
  <si>
    <t>181/ 16</t>
  </si>
  <si>
    <t>186/ 16</t>
  </si>
  <si>
    <t>189/ 16</t>
  </si>
  <si>
    <t>191/ 16</t>
  </si>
  <si>
    <t>192/ 16</t>
  </si>
  <si>
    <t>196/ 16</t>
  </si>
  <si>
    <t>198/ 16</t>
  </si>
  <si>
    <t>204/ 16</t>
  </si>
  <si>
    <t>213/ 16</t>
  </si>
  <si>
    <t>221/ 16</t>
  </si>
  <si>
    <t>223/ 16</t>
  </si>
  <si>
    <t>224/ 16</t>
  </si>
  <si>
    <t>226/ 16</t>
  </si>
  <si>
    <t>228/ 16</t>
  </si>
  <si>
    <t>230/ 16</t>
  </si>
  <si>
    <t>237/ 16</t>
  </si>
  <si>
    <t>238/ 16</t>
  </si>
  <si>
    <t>239/ 16</t>
  </si>
  <si>
    <t>24/ 15</t>
  </si>
  <si>
    <t>67/ 15</t>
  </si>
  <si>
    <t>79/ 15</t>
  </si>
  <si>
    <t>97/ 15</t>
  </si>
  <si>
    <t>110/ 15</t>
  </si>
  <si>
    <t>120/ 15</t>
  </si>
  <si>
    <t>131/ 15</t>
  </si>
  <si>
    <t>144/ 15</t>
  </si>
  <si>
    <t>150/ 15</t>
  </si>
  <si>
    <t>189/ 15</t>
  </si>
  <si>
    <t>220/ 15</t>
  </si>
  <si>
    <t>233/ 15</t>
  </si>
  <si>
    <t>2/ 14</t>
  </si>
  <si>
    <t>11/ 14</t>
  </si>
  <si>
    <t>26/ 14</t>
  </si>
  <si>
    <t>197/ 14</t>
  </si>
  <si>
    <t>212/ 14</t>
  </si>
  <si>
    <t>213/ 14</t>
  </si>
  <si>
    <t>216/ 14</t>
  </si>
  <si>
    <t>244/ 14</t>
  </si>
  <si>
    <t>258/ 14</t>
  </si>
  <si>
    <t>291/ 14</t>
  </si>
  <si>
    <t>320/ 14</t>
  </si>
  <si>
    <t>359/ 14</t>
  </si>
  <si>
    <t>392/ 14</t>
  </si>
  <si>
    <t>393/ 14</t>
  </si>
  <si>
    <t>139/ 13</t>
  </si>
  <si>
    <t>214/ 13</t>
  </si>
  <si>
    <t>243/ 13</t>
  </si>
  <si>
    <t>295/ 13</t>
  </si>
  <si>
    <t>296/ 13</t>
  </si>
  <si>
    <t>423/ 13</t>
  </si>
  <si>
    <t>459/ 13</t>
  </si>
  <si>
    <t>95/ 12</t>
  </si>
  <si>
    <t>208/ 12</t>
  </si>
  <si>
    <t>228/ 12</t>
  </si>
  <si>
    <t>296/ 12</t>
  </si>
  <si>
    <t>330/ 12</t>
  </si>
  <si>
    <t>408/ 12</t>
  </si>
  <si>
    <t>255/ 11</t>
  </si>
  <si>
    <t>289/ 11</t>
  </si>
  <si>
    <t>274/ 10</t>
  </si>
  <si>
    <t>552/ 10</t>
  </si>
  <si>
    <t>302/ 09</t>
  </si>
  <si>
    <t>515/ 06</t>
  </si>
  <si>
    <t>Ocjena</t>
  </si>
  <si>
    <t>Rb</t>
  </si>
  <si>
    <t>Br indeksa</t>
  </si>
  <si>
    <t>Vukčević Andjela</t>
  </si>
  <si>
    <t>Vučelić Andjelija</t>
  </si>
  <si>
    <t>Baošić Sladjana</t>
  </si>
  <si>
    <t>58/ 16</t>
  </si>
  <si>
    <t>Lacevic Dzenita</t>
  </si>
  <si>
    <t>Krivokapić  Djurdjina</t>
  </si>
  <si>
    <t>dodatna 2 poena za aktivnost na casovima</t>
  </si>
  <si>
    <t>Ime i prezime</t>
  </si>
  <si>
    <t>Ukupno                    min 0 - max 100</t>
  </si>
  <si>
    <t>Zavrsni ispit          min 0 - max 40</t>
  </si>
  <si>
    <t>Kolokvijum          min 0 - max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</si>
</sst>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95"/>
  <sheetViews>
    <sheetView tabSelected="1" zoomScale="85" zoomScaleNormal="85" workbookViewId="0">
      <selection activeCell="F63" sqref="F63"/>
    </sheetView>
  </sheetViews>
  <sheetFormatPr defaultRowHeight="15" x14ac:dyDescent="0.25"/>
  <cols>
    <col min="1" max="2" width="17.5703125" customWidth="1"/>
    <col min="3" max="3" width="32.140625" customWidth="1"/>
    <col min="4" max="4" width="17.5703125" style="9" customWidth="1"/>
    <col min="5" max="7" width="17.5703125" style="7" customWidth="1"/>
  </cols>
  <sheetData>
    <row r="1" spans="1:8" s="21" customFormat="1" ht="33" customHeight="1" x14ac:dyDescent="0.25">
      <c r="A1" s="11" t="s">
        <v>183</v>
      </c>
      <c r="B1" s="11" t="s">
        <v>184</v>
      </c>
      <c r="C1" s="11" t="s">
        <v>192</v>
      </c>
      <c r="D1" s="12" t="s">
        <v>195</v>
      </c>
      <c r="E1" s="12" t="s">
        <v>194</v>
      </c>
      <c r="F1" s="12" t="s">
        <v>193</v>
      </c>
      <c r="G1" s="11" t="s">
        <v>182</v>
      </c>
    </row>
    <row r="2" spans="1:8" ht="15" hidden="1" customHeight="1" x14ac:dyDescent="0.25">
      <c r="A2" s="1">
        <v>1</v>
      </c>
      <c r="B2" s="1" t="s">
        <v>90</v>
      </c>
      <c r="C2" s="2" t="s">
        <v>0</v>
      </c>
      <c r="D2" s="8">
        <v>43</v>
      </c>
      <c r="E2" s="3">
        <v>24</v>
      </c>
      <c r="F2" s="6">
        <f t="shared" ref="F2" si="0">SUM(D2:E2)</f>
        <v>67</v>
      </c>
      <c r="G2" s="6" t="str">
        <f>IF(F2&gt;89.9,"A",IF(F2&gt;79.9,"B",IF(F2&gt;69.9,"C", IF(F2&gt;59.9,"D", IF(F2&gt;49.9,"E","F")))))</f>
        <v>D</v>
      </c>
    </row>
    <row r="3" spans="1:8" hidden="1" x14ac:dyDescent="0.25">
      <c r="A3" s="1">
        <v>2</v>
      </c>
      <c r="B3" s="1" t="s">
        <v>91</v>
      </c>
      <c r="C3" s="2" t="s">
        <v>1</v>
      </c>
      <c r="D3" s="8">
        <v>58</v>
      </c>
      <c r="E3" s="3">
        <v>24</v>
      </c>
      <c r="F3" s="6">
        <f>SUM(D3:E3)+2</f>
        <v>84</v>
      </c>
      <c r="G3" s="6" t="str">
        <f t="shared" ref="G3:G64" si="1">IF(F3&gt;89.9,"A",IF(F3&gt;79.9,"B",IF(F3&gt;69.9,"C", IF(F3&gt;59.9,"D", IF(F3&gt;49.9,"E","F")))))</f>
        <v>B</v>
      </c>
      <c r="H3" t="s">
        <v>191</v>
      </c>
    </row>
    <row r="4" spans="1:8" ht="18" x14ac:dyDescent="0.25">
      <c r="A4" s="13">
        <v>4</v>
      </c>
      <c r="B4" s="13" t="s">
        <v>92</v>
      </c>
      <c r="C4" s="14" t="s">
        <v>2</v>
      </c>
      <c r="D4" s="15">
        <v>20</v>
      </c>
      <c r="E4" s="17">
        <v>16</v>
      </c>
      <c r="F4" s="16">
        <f>SUM(D4:E4)</f>
        <v>36</v>
      </c>
      <c r="G4" s="16" t="str">
        <f>IF(F4&gt;89.9,"A",IF(F4&gt;79.9,"B",IF(F4&gt;69.9,"C", IF(F4&gt;59.9,"D", IF(F4&gt;49.9,"E","F")))))</f>
        <v>F</v>
      </c>
    </row>
    <row r="5" spans="1:8" hidden="1" x14ac:dyDescent="0.25">
      <c r="A5" s="1">
        <v>5</v>
      </c>
      <c r="B5" s="1" t="s">
        <v>93</v>
      </c>
      <c r="C5" s="2" t="s">
        <v>3</v>
      </c>
      <c r="D5" s="8">
        <v>50</v>
      </c>
      <c r="E5" s="3">
        <v>24</v>
      </c>
      <c r="F5" s="6">
        <f t="shared" ref="F5:F64" si="2">SUM(D5:E5)</f>
        <v>74</v>
      </c>
      <c r="G5" s="6" t="str">
        <f t="shared" si="1"/>
        <v>C</v>
      </c>
    </row>
    <row r="6" spans="1:8" hidden="1" x14ac:dyDescent="0.25">
      <c r="A6" s="1">
        <v>6</v>
      </c>
      <c r="B6" s="1" t="s">
        <v>188</v>
      </c>
      <c r="C6" s="2" t="s">
        <v>189</v>
      </c>
      <c r="D6" s="8">
        <v>50</v>
      </c>
      <c r="E6" s="3">
        <v>20</v>
      </c>
      <c r="F6" s="6">
        <f t="shared" si="2"/>
        <v>70</v>
      </c>
      <c r="G6" s="6" t="str">
        <f t="shared" si="1"/>
        <v>C</v>
      </c>
    </row>
    <row r="7" spans="1:8" ht="18" x14ac:dyDescent="0.25">
      <c r="A7" s="13">
        <v>7</v>
      </c>
      <c r="B7" s="13" t="s">
        <v>94</v>
      </c>
      <c r="C7" s="14" t="s">
        <v>4</v>
      </c>
      <c r="D7" s="20">
        <v>54.5</v>
      </c>
      <c r="E7" s="17">
        <v>18</v>
      </c>
      <c r="F7" s="16">
        <f>SUM(D7:E7)</f>
        <v>72.5</v>
      </c>
      <c r="G7" s="16" t="str">
        <f>IF(F7&gt;89.9,"A",IF(F7&gt;79.9,"B",IF(F7&gt;69.9,"C", IF(F7&gt;59.9,"D", IF(F7&gt;49.9,"E","F")))))</f>
        <v>C</v>
      </c>
    </row>
    <row r="8" spans="1:8" hidden="1" x14ac:dyDescent="0.25">
      <c r="A8" s="1">
        <v>8</v>
      </c>
      <c r="B8" s="1" t="s">
        <v>95</v>
      </c>
      <c r="C8" s="2" t="s">
        <v>5</v>
      </c>
      <c r="D8" s="8">
        <v>45</v>
      </c>
      <c r="E8" s="3">
        <v>10</v>
      </c>
      <c r="F8" s="6">
        <f t="shared" si="2"/>
        <v>55</v>
      </c>
      <c r="G8" s="6" t="str">
        <f t="shared" si="1"/>
        <v>E</v>
      </c>
    </row>
    <row r="9" spans="1:8" ht="18" x14ac:dyDescent="0.25">
      <c r="A9" s="13">
        <v>9</v>
      </c>
      <c r="B9" s="13" t="s">
        <v>96</v>
      </c>
      <c r="C9" s="18" t="s">
        <v>6</v>
      </c>
      <c r="D9" s="20">
        <v>18</v>
      </c>
      <c r="E9" s="17">
        <v>16</v>
      </c>
      <c r="F9" s="16">
        <f>SUM(D9:E9)</f>
        <v>34</v>
      </c>
      <c r="G9" s="6" t="str">
        <f t="shared" si="1"/>
        <v>F</v>
      </c>
    </row>
    <row r="10" spans="1:8" hidden="1" x14ac:dyDescent="0.25">
      <c r="A10" s="1">
        <v>10</v>
      </c>
      <c r="B10" s="1" t="s">
        <v>97</v>
      </c>
      <c r="C10" s="2" t="s">
        <v>7</v>
      </c>
      <c r="D10" s="8">
        <v>60</v>
      </c>
      <c r="E10" s="3">
        <v>18</v>
      </c>
      <c r="F10" s="6">
        <f>SUM(D10:E10)+2</f>
        <v>80</v>
      </c>
      <c r="G10" s="6" t="str">
        <f t="shared" si="1"/>
        <v>B</v>
      </c>
      <c r="H10" t="s">
        <v>191</v>
      </c>
    </row>
    <row r="11" spans="1:8" ht="4.5" hidden="1" x14ac:dyDescent="0.25">
      <c r="A11" s="1">
        <v>11</v>
      </c>
      <c r="B11" s="1" t="s">
        <v>98</v>
      </c>
      <c r="C11" s="2" t="s">
        <v>8</v>
      </c>
      <c r="D11" s="8">
        <v>43</v>
      </c>
      <c r="E11" s="10">
        <v>18</v>
      </c>
      <c r="F11" s="6">
        <f t="shared" si="2"/>
        <v>61</v>
      </c>
      <c r="G11" s="6" t="str">
        <f t="shared" si="1"/>
        <v>D</v>
      </c>
    </row>
    <row r="12" spans="1:8" ht="18" x14ac:dyDescent="0.25">
      <c r="A12" s="13">
        <v>12</v>
      </c>
      <c r="B12" s="13" t="s">
        <v>99</v>
      </c>
      <c r="C12" s="14" t="s">
        <v>9</v>
      </c>
      <c r="D12" s="15"/>
      <c r="E12" s="17"/>
      <c r="F12" s="16">
        <f>SUM(D12:E12)</f>
        <v>0</v>
      </c>
      <c r="G12" s="6" t="str">
        <f t="shared" si="1"/>
        <v>F</v>
      </c>
    </row>
    <row r="13" spans="1:8" hidden="1" x14ac:dyDescent="0.25">
      <c r="A13" s="1">
        <v>13</v>
      </c>
      <c r="B13" s="1" t="s">
        <v>100</v>
      </c>
      <c r="C13" s="2" t="s">
        <v>10</v>
      </c>
      <c r="D13" s="8">
        <v>53</v>
      </c>
      <c r="E13" s="3">
        <v>18</v>
      </c>
      <c r="F13" s="6">
        <f>SUM(D13:E13)+2</f>
        <v>73</v>
      </c>
      <c r="G13" s="6" t="str">
        <f t="shared" si="1"/>
        <v>C</v>
      </c>
      <c r="H13" t="s">
        <v>191</v>
      </c>
    </row>
    <row r="14" spans="1:8" hidden="1" x14ac:dyDescent="0.25">
      <c r="A14" s="1">
        <v>14</v>
      </c>
      <c r="B14" s="1" t="s">
        <v>101</v>
      </c>
      <c r="C14" s="2" t="s">
        <v>11</v>
      </c>
      <c r="D14" s="8">
        <v>58</v>
      </c>
      <c r="E14" s="3"/>
      <c r="F14" s="6">
        <f t="shared" si="2"/>
        <v>58</v>
      </c>
      <c r="G14" s="6" t="str">
        <f t="shared" si="1"/>
        <v>E</v>
      </c>
    </row>
    <row r="15" spans="1:8" hidden="1" x14ac:dyDescent="0.25">
      <c r="A15" s="1">
        <v>15</v>
      </c>
      <c r="B15" s="1" t="s">
        <v>102</v>
      </c>
      <c r="C15" s="2" t="s">
        <v>12</v>
      </c>
      <c r="D15" s="8">
        <v>40</v>
      </c>
      <c r="E15" s="3">
        <v>26</v>
      </c>
      <c r="F15" s="6">
        <f>SUM(D15:E15)+2</f>
        <v>68</v>
      </c>
      <c r="G15" s="6" t="str">
        <f t="shared" si="1"/>
        <v>D</v>
      </c>
      <c r="H15" t="s">
        <v>191</v>
      </c>
    </row>
    <row r="16" spans="1:8" ht="18" x14ac:dyDescent="0.25">
      <c r="A16" s="13">
        <v>16</v>
      </c>
      <c r="B16" s="13" t="s">
        <v>103</v>
      </c>
      <c r="C16" s="14" t="s">
        <v>13</v>
      </c>
      <c r="D16" s="20">
        <v>7.5</v>
      </c>
      <c r="E16" s="20">
        <v>14</v>
      </c>
      <c r="F16" s="16">
        <f>SUM(D16:E16)</f>
        <v>21.5</v>
      </c>
      <c r="G16" s="6" t="str">
        <f t="shared" si="1"/>
        <v>F</v>
      </c>
    </row>
    <row r="17" spans="1:8" hidden="1" x14ac:dyDescent="0.25">
      <c r="A17" s="1">
        <v>17</v>
      </c>
      <c r="B17" s="1" t="s">
        <v>104</v>
      </c>
      <c r="C17" s="2" t="s">
        <v>14</v>
      </c>
      <c r="D17" s="8">
        <v>50</v>
      </c>
      <c r="E17" s="3">
        <v>20</v>
      </c>
      <c r="F17" s="6">
        <f>SUM(D17:E17)+2</f>
        <v>72</v>
      </c>
      <c r="G17" s="6" t="str">
        <f t="shared" si="1"/>
        <v>C</v>
      </c>
      <c r="H17" t="s">
        <v>191</v>
      </c>
    </row>
    <row r="18" spans="1:8" hidden="1" x14ac:dyDescent="0.25">
      <c r="A18" s="1">
        <v>18</v>
      </c>
      <c r="B18" s="1" t="s">
        <v>105</v>
      </c>
      <c r="C18" s="2" t="s">
        <v>15</v>
      </c>
      <c r="D18" s="8">
        <v>38</v>
      </c>
      <c r="E18" s="3">
        <v>14</v>
      </c>
      <c r="F18" s="6">
        <f t="shared" si="2"/>
        <v>52</v>
      </c>
      <c r="G18" s="6" t="str">
        <f t="shared" si="1"/>
        <v>E</v>
      </c>
    </row>
    <row r="19" spans="1:8" hidden="1" x14ac:dyDescent="0.25">
      <c r="A19" s="1">
        <v>19</v>
      </c>
      <c r="B19" s="1" t="s">
        <v>106</v>
      </c>
      <c r="C19" s="2" t="s">
        <v>16</v>
      </c>
      <c r="D19" s="8">
        <v>55</v>
      </c>
      <c r="E19" s="10">
        <v>18</v>
      </c>
      <c r="F19" s="6">
        <f t="shared" si="2"/>
        <v>73</v>
      </c>
      <c r="G19" s="6" t="str">
        <f t="shared" si="1"/>
        <v>C</v>
      </c>
    </row>
    <row r="20" spans="1:8" hidden="1" x14ac:dyDescent="0.25">
      <c r="A20" s="1">
        <v>20</v>
      </c>
      <c r="B20" s="1" t="s">
        <v>107</v>
      </c>
      <c r="C20" s="2" t="s">
        <v>17</v>
      </c>
      <c r="D20" s="8">
        <v>35</v>
      </c>
      <c r="E20" s="3">
        <v>20</v>
      </c>
      <c r="F20" s="6">
        <f t="shared" si="2"/>
        <v>55</v>
      </c>
      <c r="G20" s="6" t="str">
        <f t="shared" si="1"/>
        <v>E</v>
      </c>
    </row>
    <row r="21" spans="1:8" hidden="1" x14ac:dyDescent="0.25">
      <c r="A21" s="1">
        <v>21</v>
      </c>
      <c r="B21" s="1" t="s">
        <v>108</v>
      </c>
      <c r="C21" s="2" t="s">
        <v>18</v>
      </c>
      <c r="D21" s="8">
        <v>38</v>
      </c>
      <c r="E21" s="3">
        <v>14</v>
      </c>
      <c r="F21" s="6">
        <f>SUM(D21:E21)</f>
        <v>52</v>
      </c>
      <c r="G21" s="6" t="str">
        <f t="shared" si="1"/>
        <v>E</v>
      </c>
    </row>
    <row r="22" spans="1:8" hidden="1" x14ac:dyDescent="0.25">
      <c r="A22" s="1">
        <v>22</v>
      </c>
      <c r="B22" s="1" t="s">
        <v>109</v>
      </c>
      <c r="C22" s="2" t="s">
        <v>19</v>
      </c>
      <c r="D22" s="8">
        <v>53</v>
      </c>
      <c r="E22" s="3">
        <v>14</v>
      </c>
      <c r="F22" s="6">
        <f t="shared" si="2"/>
        <v>67</v>
      </c>
      <c r="G22" s="6" t="str">
        <f t="shared" si="1"/>
        <v>D</v>
      </c>
    </row>
    <row r="23" spans="1:8" hidden="1" x14ac:dyDescent="0.25">
      <c r="A23" s="1">
        <v>23</v>
      </c>
      <c r="B23" s="1" t="s">
        <v>110</v>
      </c>
      <c r="C23" s="2" t="s">
        <v>20</v>
      </c>
      <c r="D23" s="8">
        <v>43</v>
      </c>
      <c r="E23" s="3">
        <v>20</v>
      </c>
      <c r="F23" s="6">
        <f t="shared" si="2"/>
        <v>63</v>
      </c>
      <c r="G23" s="6" t="str">
        <f t="shared" si="1"/>
        <v>D</v>
      </c>
    </row>
    <row r="24" spans="1:8" hidden="1" x14ac:dyDescent="0.25">
      <c r="A24" s="1">
        <v>24</v>
      </c>
      <c r="B24" s="1" t="s">
        <v>111</v>
      </c>
      <c r="C24" s="2" t="s">
        <v>21</v>
      </c>
      <c r="D24" s="8">
        <v>40</v>
      </c>
      <c r="E24" s="3">
        <v>28</v>
      </c>
      <c r="F24" s="6">
        <f t="shared" si="2"/>
        <v>68</v>
      </c>
      <c r="G24" s="6" t="str">
        <f t="shared" si="1"/>
        <v>D</v>
      </c>
    </row>
    <row r="25" spans="1:8" hidden="1" x14ac:dyDescent="0.25">
      <c r="A25" s="1">
        <v>25</v>
      </c>
      <c r="B25" s="1" t="s">
        <v>112</v>
      </c>
      <c r="C25" s="2" t="s">
        <v>22</v>
      </c>
      <c r="D25" s="8">
        <v>55</v>
      </c>
      <c r="E25" s="10">
        <v>27</v>
      </c>
      <c r="F25" s="6">
        <f>SUM(D25:E25)+2</f>
        <v>84</v>
      </c>
      <c r="G25" s="6" t="str">
        <f t="shared" si="1"/>
        <v>B</v>
      </c>
      <c r="H25" t="s">
        <v>191</v>
      </c>
    </row>
    <row r="26" spans="1:8" hidden="1" x14ac:dyDescent="0.25">
      <c r="A26" s="1">
        <v>26</v>
      </c>
      <c r="B26" s="1" t="s">
        <v>113</v>
      </c>
      <c r="C26" s="2" t="s">
        <v>23</v>
      </c>
      <c r="D26" s="8">
        <v>30</v>
      </c>
      <c r="E26" s="10">
        <v>20</v>
      </c>
      <c r="F26" s="6">
        <f t="shared" si="2"/>
        <v>50</v>
      </c>
      <c r="G26" s="6" t="str">
        <f t="shared" si="1"/>
        <v>E</v>
      </c>
    </row>
    <row r="27" spans="1:8" hidden="1" x14ac:dyDescent="0.25">
      <c r="A27" s="1">
        <v>27</v>
      </c>
      <c r="B27" s="1" t="s">
        <v>114</v>
      </c>
      <c r="C27" s="2" t="s">
        <v>24</v>
      </c>
      <c r="D27" s="8">
        <v>40</v>
      </c>
      <c r="E27" s="3">
        <v>20</v>
      </c>
      <c r="F27" s="6">
        <f>SUM(D27:E27)+2</f>
        <v>62</v>
      </c>
      <c r="G27" s="6" t="str">
        <f t="shared" si="1"/>
        <v>D</v>
      </c>
      <c r="H27" t="s">
        <v>191</v>
      </c>
    </row>
    <row r="28" spans="1:8" hidden="1" x14ac:dyDescent="0.25">
      <c r="A28" s="1">
        <v>28</v>
      </c>
      <c r="B28" s="1" t="s">
        <v>115</v>
      </c>
      <c r="C28" s="2" t="s">
        <v>25</v>
      </c>
      <c r="D28" s="8">
        <v>50</v>
      </c>
      <c r="E28" s="3"/>
      <c r="F28" s="6">
        <f t="shared" si="2"/>
        <v>50</v>
      </c>
      <c r="G28" s="6" t="str">
        <f t="shared" si="1"/>
        <v>E</v>
      </c>
    </row>
    <row r="29" spans="1:8" hidden="1" x14ac:dyDescent="0.25">
      <c r="A29" s="1">
        <v>29</v>
      </c>
      <c r="B29" s="1" t="s">
        <v>116</v>
      </c>
      <c r="C29" s="2" t="s">
        <v>26</v>
      </c>
      <c r="D29" s="8">
        <v>43</v>
      </c>
      <c r="E29" s="3">
        <v>18</v>
      </c>
      <c r="F29" s="6">
        <f t="shared" si="2"/>
        <v>61</v>
      </c>
      <c r="G29" s="6" t="str">
        <f t="shared" si="1"/>
        <v>D</v>
      </c>
    </row>
    <row r="30" spans="1:8" hidden="1" x14ac:dyDescent="0.25">
      <c r="A30" s="1">
        <v>30</v>
      </c>
      <c r="B30" s="1" t="s">
        <v>117</v>
      </c>
      <c r="C30" s="2" t="s">
        <v>27</v>
      </c>
      <c r="D30" s="8">
        <v>48</v>
      </c>
      <c r="E30" s="3">
        <v>16</v>
      </c>
      <c r="F30" s="6">
        <f t="shared" si="2"/>
        <v>64</v>
      </c>
      <c r="G30" s="6" t="str">
        <f t="shared" si="1"/>
        <v>D</v>
      </c>
    </row>
    <row r="31" spans="1:8" ht="18" x14ac:dyDescent="0.25">
      <c r="A31" s="13">
        <v>31</v>
      </c>
      <c r="B31" s="19" t="s">
        <v>118</v>
      </c>
      <c r="C31" s="18" t="s">
        <v>28</v>
      </c>
      <c r="D31" s="20">
        <v>37.5</v>
      </c>
      <c r="E31" s="20">
        <v>12</v>
      </c>
      <c r="F31" s="16">
        <f>SUM(D31:E31)+0.5</f>
        <v>50</v>
      </c>
      <c r="G31" s="6" t="str">
        <f t="shared" si="1"/>
        <v>E</v>
      </c>
    </row>
    <row r="32" spans="1:8" hidden="1" x14ac:dyDescent="0.25">
      <c r="A32" s="1">
        <v>32</v>
      </c>
      <c r="B32" s="5" t="s">
        <v>119</v>
      </c>
      <c r="C32" s="4" t="s">
        <v>29</v>
      </c>
      <c r="D32" s="8">
        <v>50</v>
      </c>
      <c r="E32" s="3"/>
      <c r="F32" s="6">
        <f t="shared" si="2"/>
        <v>50</v>
      </c>
      <c r="G32" s="6" t="str">
        <f t="shared" si="1"/>
        <v>E</v>
      </c>
    </row>
    <row r="33" spans="1:8" hidden="1" x14ac:dyDescent="0.25">
      <c r="A33" s="1">
        <v>33</v>
      </c>
      <c r="B33" s="5" t="s">
        <v>120</v>
      </c>
      <c r="C33" s="4" t="s">
        <v>30</v>
      </c>
      <c r="D33" s="8">
        <v>50</v>
      </c>
      <c r="E33" s="3">
        <v>12</v>
      </c>
      <c r="F33" s="6">
        <f t="shared" si="2"/>
        <v>62</v>
      </c>
      <c r="G33" s="6" t="str">
        <f t="shared" si="1"/>
        <v>D</v>
      </c>
    </row>
    <row r="34" spans="1:8" hidden="1" x14ac:dyDescent="0.25">
      <c r="A34" s="1">
        <v>34</v>
      </c>
      <c r="B34" s="5" t="s">
        <v>121</v>
      </c>
      <c r="C34" s="4" t="s">
        <v>31</v>
      </c>
      <c r="D34" s="8">
        <v>40</v>
      </c>
      <c r="E34" s="3">
        <v>26</v>
      </c>
      <c r="F34" s="6">
        <f t="shared" si="2"/>
        <v>66</v>
      </c>
      <c r="G34" s="6" t="str">
        <f t="shared" si="1"/>
        <v>D</v>
      </c>
    </row>
    <row r="35" spans="1:8" hidden="1" x14ac:dyDescent="0.25">
      <c r="A35" s="1">
        <v>35</v>
      </c>
      <c r="B35" s="5" t="s">
        <v>122</v>
      </c>
      <c r="C35" s="4" t="s">
        <v>32</v>
      </c>
      <c r="D35" s="8">
        <v>40</v>
      </c>
      <c r="E35" s="3">
        <v>22</v>
      </c>
      <c r="F35" s="6">
        <f>SUM(D35:E35)+2</f>
        <v>64</v>
      </c>
      <c r="G35" s="6" t="str">
        <f t="shared" si="1"/>
        <v>D</v>
      </c>
      <c r="H35" t="s">
        <v>191</v>
      </c>
    </row>
    <row r="36" spans="1:8" hidden="1" x14ac:dyDescent="0.25">
      <c r="A36" s="1">
        <v>36</v>
      </c>
      <c r="B36" s="5" t="s">
        <v>123</v>
      </c>
      <c r="C36" s="4" t="s">
        <v>33</v>
      </c>
      <c r="D36" s="8">
        <v>43</v>
      </c>
      <c r="E36" s="3">
        <v>16</v>
      </c>
      <c r="F36" s="6">
        <f t="shared" si="2"/>
        <v>59</v>
      </c>
      <c r="G36" s="6" t="str">
        <f t="shared" si="1"/>
        <v>E</v>
      </c>
    </row>
    <row r="37" spans="1:8" hidden="1" x14ac:dyDescent="0.25">
      <c r="A37" s="1">
        <v>37</v>
      </c>
      <c r="B37" s="5" t="s">
        <v>124</v>
      </c>
      <c r="C37" s="4" t="s">
        <v>34</v>
      </c>
      <c r="D37" s="8">
        <v>50</v>
      </c>
      <c r="E37" s="3"/>
      <c r="F37" s="6">
        <f>SUM(D37:E37)+2</f>
        <v>52</v>
      </c>
      <c r="G37" s="6" t="str">
        <f t="shared" si="1"/>
        <v>E</v>
      </c>
      <c r="H37" t="s">
        <v>191</v>
      </c>
    </row>
    <row r="38" spans="1:8" hidden="1" x14ac:dyDescent="0.25">
      <c r="A38" s="1">
        <v>38</v>
      </c>
      <c r="B38" s="5" t="s">
        <v>125</v>
      </c>
      <c r="C38" s="4" t="s">
        <v>35</v>
      </c>
      <c r="D38" s="8">
        <v>60</v>
      </c>
      <c r="E38" s="10">
        <v>30</v>
      </c>
      <c r="F38" s="6">
        <f t="shared" si="2"/>
        <v>90</v>
      </c>
      <c r="G38" s="6" t="str">
        <f t="shared" si="1"/>
        <v>A</v>
      </c>
    </row>
    <row r="39" spans="1:8" hidden="1" x14ac:dyDescent="0.25">
      <c r="A39" s="1">
        <v>39</v>
      </c>
      <c r="B39" s="5" t="s">
        <v>126</v>
      </c>
      <c r="C39" s="4" t="s">
        <v>36</v>
      </c>
      <c r="D39" s="8">
        <v>40</v>
      </c>
      <c r="E39" s="3">
        <v>16</v>
      </c>
      <c r="F39" s="6">
        <f t="shared" si="2"/>
        <v>56</v>
      </c>
      <c r="G39" s="6" t="str">
        <f t="shared" si="1"/>
        <v>E</v>
      </c>
    </row>
    <row r="40" spans="1:8" hidden="1" x14ac:dyDescent="0.25">
      <c r="A40" s="1">
        <v>40</v>
      </c>
      <c r="B40" s="5" t="s">
        <v>127</v>
      </c>
      <c r="C40" s="4" t="s">
        <v>37</v>
      </c>
      <c r="D40" s="8">
        <v>33</v>
      </c>
      <c r="E40" s="3">
        <v>28</v>
      </c>
      <c r="F40" s="6">
        <f t="shared" si="2"/>
        <v>61</v>
      </c>
      <c r="G40" s="6" t="str">
        <f t="shared" si="1"/>
        <v>D</v>
      </c>
    </row>
    <row r="41" spans="1:8" hidden="1" x14ac:dyDescent="0.25">
      <c r="A41" s="1">
        <v>41</v>
      </c>
      <c r="B41" s="5" t="s">
        <v>128</v>
      </c>
      <c r="C41" s="4" t="s">
        <v>38</v>
      </c>
      <c r="D41" s="8">
        <v>40</v>
      </c>
      <c r="E41" s="3">
        <v>14</v>
      </c>
      <c r="F41" s="6">
        <f t="shared" si="2"/>
        <v>54</v>
      </c>
      <c r="G41" s="6" t="str">
        <f t="shared" si="1"/>
        <v>E</v>
      </c>
    </row>
    <row r="42" spans="1:8" ht="18" x14ac:dyDescent="0.25">
      <c r="A42" s="13">
        <v>42</v>
      </c>
      <c r="B42" s="19" t="s">
        <v>129</v>
      </c>
      <c r="C42" s="18" t="s">
        <v>39</v>
      </c>
      <c r="D42" s="20">
        <v>42</v>
      </c>
      <c r="E42" s="20">
        <v>2</v>
      </c>
      <c r="F42" s="16">
        <f>SUM(D42:E42)</f>
        <v>44</v>
      </c>
      <c r="G42" s="6" t="str">
        <f t="shared" si="1"/>
        <v>F</v>
      </c>
    </row>
    <row r="43" spans="1:8" hidden="1" x14ac:dyDescent="0.25">
      <c r="A43" s="1">
        <v>43</v>
      </c>
      <c r="B43" s="5" t="s">
        <v>130</v>
      </c>
      <c r="C43" s="4" t="s">
        <v>40</v>
      </c>
      <c r="D43" s="8">
        <v>45</v>
      </c>
      <c r="E43" s="3">
        <v>26</v>
      </c>
      <c r="F43" s="6">
        <f t="shared" si="2"/>
        <v>71</v>
      </c>
      <c r="G43" s="6" t="str">
        <f t="shared" si="1"/>
        <v>C</v>
      </c>
    </row>
    <row r="44" spans="1:8" hidden="1" x14ac:dyDescent="0.25">
      <c r="A44" s="1">
        <v>44</v>
      </c>
      <c r="B44" s="5" t="s">
        <v>131</v>
      </c>
      <c r="C44" s="4" t="s">
        <v>41</v>
      </c>
      <c r="D44" s="8">
        <v>43</v>
      </c>
      <c r="E44" s="3">
        <v>30</v>
      </c>
      <c r="F44" s="6">
        <f>SUM(D44:E44)+2</f>
        <v>75</v>
      </c>
      <c r="G44" s="6" t="str">
        <f t="shared" si="1"/>
        <v>C</v>
      </c>
      <c r="H44" t="s">
        <v>191</v>
      </c>
    </row>
    <row r="45" spans="1:8" hidden="1" x14ac:dyDescent="0.25">
      <c r="A45" s="1">
        <v>45</v>
      </c>
      <c r="B45" s="5" t="s">
        <v>132</v>
      </c>
      <c r="C45" s="4" t="s">
        <v>42</v>
      </c>
      <c r="D45" s="8">
        <v>60</v>
      </c>
      <c r="E45" s="10">
        <v>18</v>
      </c>
      <c r="F45" s="6">
        <f>SUM(D45:E45)+2</f>
        <v>80</v>
      </c>
      <c r="G45" s="6" t="str">
        <f t="shared" si="1"/>
        <v>B</v>
      </c>
      <c r="H45" t="s">
        <v>191</v>
      </c>
    </row>
    <row r="46" spans="1:8" hidden="1" x14ac:dyDescent="0.25">
      <c r="A46" s="1">
        <v>46</v>
      </c>
      <c r="B46" s="5" t="s">
        <v>133</v>
      </c>
      <c r="C46" s="4" t="s">
        <v>185</v>
      </c>
      <c r="D46" s="8">
        <v>41</v>
      </c>
      <c r="E46" s="3">
        <v>25</v>
      </c>
      <c r="F46" s="6">
        <f>SUM(D46:E46)+2</f>
        <v>68</v>
      </c>
      <c r="G46" s="6" t="str">
        <f t="shared" si="1"/>
        <v>D</v>
      </c>
      <c r="H46" t="s">
        <v>191</v>
      </c>
    </row>
    <row r="47" spans="1:8" hidden="1" x14ac:dyDescent="0.25">
      <c r="A47" s="1">
        <v>47</v>
      </c>
      <c r="B47" s="5" t="s">
        <v>134</v>
      </c>
      <c r="C47" s="4" t="s">
        <v>43</v>
      </c>
      <c r="D47" s="8">
        <v>35</v>
      </c>
      <c r="E47" s="3">
        <v>18</v>
      </c>
      <c r="F47" s="6">
        <f>SUM(D47:E47)+2</f>
        <v>55</v>
      </c>
      <c r="G47" s="6" t="str">
        <f t="shared" si="1"/>
        <v>E</v>
      </c>
      <c r="H47" t="s">
        <v>191</v>
      </c>
    </row>
    <row r="48" spans="1:8" hidden="1" x14ac:dyDescent="0.25">
      <c r="A48" s="1">
        <v>48</v>
      </c>
      <c r="B48" s="5" t="s">
        <v>135</v>
      </c>
      <c r="C48" s="4" t="s">
        <v>44</v>
      </c>
      <c r="D48" s="8">
        <v>60</v>
      </c>
      <c r="E48" s="10">
        <v>20</v>
      </c>
      <c r="F48" s="6">
        <f>SUM(D48:E48)+2</f>
        <v>82</v>
      </c>
      <c r="G48" s="6" t="str">
        <f t="shared" si="1"/>
        <v>B</v>
      </c>
      <c r="H48" t="s">
        <v>191</v>
      </c>
    </row>
    <row r="49" spans="1:8" hidden="1" x14ac:dyDescent="0.25">
      <c r="A49" s="1">
        <v>49</v>
      </c>
      <c r="B49" s="5" t="s">
        <v>136</v>
      </c>
      <c r="C49" s="4" t="s">
        <v>45</v>
      </c>
      <c r="D49" s="8">
        <v>35</v>
      </c>
      <c r="E49" s="3">
        <v>22</v>
      </c>
      <c r="F49" s="6">
        <f t="shared" si="2"/>
        <v>57</v>
      </c>
      <c r="G49" s="6" t="str">
        <f t="shared" si="1"/>
        <v>E</v>
      </c>
    </row>
    <row r="50" spans="1:8" hidden="1" x14ac:dyDescent="0.25">
      <c r="A50" s="1">
        <v>50</v>
      </c>
      <c r="B50" s="5" t="s">
        <v>137</v>
      </c>
      <c r="C50" s="4" t="s">
        <v>46</v>
      </c>
      <c r="D50" s="8">
        <v>28</v>
      </c>
      <c r="E50" s="10">
        <v>22</v>
      </c>
      <c r="F50" s="6">
        <f t="shared" si="2"/>
        <v>50</v>
      </c>
      <c r="G50" s="6" t="str">
        <f t="shared" si="1"/>
        <v>E</v>
      </c>
    </row>
    <row r="51" spans="1:8" hidden="1" x14ac:dyDescent="0.25">
      <c r="A51" s="1">
        <v>51</v>
      </c>
      <c r="B51" s="5" t="s">
        <v>138</v>
      </c>
      <c r="C51" s="4" t="s">
        <v>47</v>
      </c>
      <c r="D51" s="8">
        <v>50</v>
      </c>
      <c r="E51" s="3">
        <v>26</v>
      </c>
      <c r="F51" s="6">
        <f>SUM(D51:E51)+2</f>
        <v>78</v>
      </c>
      <c r="G51" s="6" t="str">
        <f t="shared" si="1"/>
        <v>C</v>
      </c>
      <c r="H51" t="s">
        <v>191</v>
      </c>
    </row>
    <row r="52" spans="1:8" ht="18" x14ac:dyDescent="0.25">
      <c r="A52" s="13">
        <v>52</v>
      </c>
      <c r="B52" s="19" t="s">
        <v>139</v>
      </c>
      <c r="C52" s="18" t="s">
        <v>48</v>
      </c>
      <c r="D52" s="15"/>
      <c r="E52" s="17">
        <v>10</v>
      </c>
      <c r="F52" s="16">
        <f>SUM(D52:E52)</f>
        <v>10</v>
      </c>
      <c r="G52" s="6" t="str">
        <f t="shared" si="1"/>
        <v>F</v>
      </c>
    </row>
    <row r="53" spans="1:8" hidden="1" x14ac:dyDescent="0.25">
      <c r="A53" s="1">
        <v>53</v>
      </c>
      <c r="B53" s="5" t="s">
        <v>140</v>
      </c>
      <c r="C53" s="4" t="s">
        <v>49</v>
      </c>
      <c r="D53" s="8">
        <v>43</v>
      </c>
      <c r="E53" s="3">
        <v>20</v>
      </c>
      <c r="F53" s="6">
        <f t="shared" si="2"/>
        <v>63</v>
      </c>
      <c r="G53" s="6" t="str">
        <f t="shared" si="1"/>
        <v>D</v>
      </c>
    </row>
    <row r="54" spans="1:8" hidden="1" x14ac:dyDescent="0.25">
      <c r="A54" s="1">
        <v>54</v>
      </c>
      <c r="B54" s="5" t="s">
        <v>141</v>
      </c>
      <c r="C54" s="4" t="s">
        <v>50</v>
      </c>
      <c r="D54" s="8">
        <v>35</v>
      </c>
      <c r="E54" s="3">
        <v>16</v>
      </c>
      <c r="F54" s="6">
        <f t="shared" si="2"/>
        <v>51</v>
      </c>
      <c r="G54" s="6" t="str">
        <f t="shared" si="1"/>
        <v>E</v>
      </c>
    </row>
    <row r="55" spans="1:8" hidden="1" x14ac:dyDescent="0.25">
      <c r="A55" s="1">
        <v>55</v>
      </c>
      <c r="B55" s="5" t="s">
        <v>142</v>
      </c>
      <c r="C55" s="4" t="s">
        <v>51</v>
      </c>
      <c r="D55" s="8">
        <v>55</v>
      </c>
      <c r="E55" s="10">
        <v>23</v>
      </c>
      <c r="F55" s="6">
        <f>SUM(D55:E55)+2</f>
        <v>80</v>
      </c>
      <c r="G55" s="6" t="str">
        <f t="shared" si="1"/>
        <v>B</v>
      </c>
      <c r="H55" t="s">
        <v>191</v>
      </c>
    </row>
    <row r="56" spans="1:8" hidden="1" x14ac:dyDescent="0.25">
      <c r="A56" s="1">
        <v>56</v>
      </c>
      <c r="B56" s="5" t="s">
        <v>143</v>
      </c>
      <c r="C56" s="4" t="s">
        <v>52</v>
      </c>
      <c r="D56" s="8">
        <v>40</v>
      </c>
      <c r="E56" s="3">
        <v>24</v>
      </c>
      <c r="F56" s="6">
        <f t="shared" si="2"/>
        <v>64</v>
      </c>
      <c r="G56" s="6" t="str">
        <f t="shared" si="1"/>
        <v>D</v>
      </c>
    </row>
    <row r="57" spans="1:8" hidden="1" x14ac:dyDescent="0.25">
      <c r="A57" s="1">
        <v>57</v>
      </c>
      <c r="B57" s="5" t="s">
        <v>144</v>
      </c>
      <c r="C57" s="4" t="s">
        <v>53</v>
      </c>
      <c r="D57" s="8">
        <v>60</v>
      </c>
      <c r="E57" s="3"/>
      <c r="F57" s="6">
        <f t="shared" si="2"/>
        <v>60</v>
      </c>
      <c r="G57" s="6" t="str">
        <f t="shared" si="1"/>
        <v>D</v>
      </c>
    </row>
    <row r="58" spans="1:8" hidden="1" x14ac:dyDescent="0.25">
      <c r="A58" s="1">
        <v>58</v>
      </c>
      <c r="B58" s="5" t="s">
        <v>145</v>
      </c>
      <c r="C58" s="4" t="s">
        <v>54</v>
      </c>
      <c r="D58" s="8">
        <v>60</v>
      </c>
      <c r="E58" s="3"/>
      <c r="F58" s="6">
        <f>SUM(D58:E58)+2</f>
        <v>62</v>
      </c>
      <c r="G58" s="6" t="str">
        <f t="shared" si="1"/>
        <v>D</v>
      </c>
      <c r="H58" t="s">
        <v>191</v>
      </c>
    </row>
    <row r="59" spans="1:8" ht="18" x14ac:dyDescent="0.25">
      <c r="A59" s="13">
        <v>60</v>
      </c>
      <c r="B59" s="19" t="s">
        <v>146</v>
      </c>
      <c r="C59" s="18" t="s">
        <v>55</v>
      </c>
      <c r="D59" s="15"/>
      <c r="E59" s="17"/>
      <c r="F59" s="16">
        <f>SUM(D59:E59)</f>
        <v>0</v>
      </c>
      <c r="G59" s="6" t="str">
        <f t="shared" si="1"/>
        <v>F</v>
      </c>
    </row>
    <row r="60" spans="1:8" hidden="1" x14ac:dyDescent="0.25">
      <c r="A60" s="1">
        <v>61</v>
      </c>
      <c r="B60" s="5" t="s">
        <v>147</v>
      </c>
      <c r="C60" s="4" t="s">
        <v>56</v>
      </c>
      <c r="D60" s="8">
        <v>48</v>
      </c>
      <c r="E60" s="10">
        <v>26</v>
      </c>
      <c r="F60" s="6">
        <f t="shared" si="2"/>
        <v>74</v>
      </c>
      <c r="G60" s="6" t="str">
        <f t="shared" si="1"/>
        <v>C</v>
      </c>
    </row>
    <row r="61" spans="1:8" hidden="1" x14ac:dyDescent="0.25">
      <c r="A61" s="1">
        <v>62</v>
      </c>
      <c r="B61" s="5" t="s">
        <v>148</v>
      </c>
      <c r="C61" s="4" t="s">
        <v>57</v>
      </c>
      <c r="D61" s="8">
        <v>43</v>
      </c>
      <c r="E61" s="3">
        <v>18</v>
      </c>
      <c r="F61" s="6">
        <f t="shared" si="2"/>
        <v>61</v>
      </c>
      <c r="G61" s="6" t="str">
        <f t="shared" si="1"/>
        <v>D</v>
      </c>
    </row>
    <row r="62" spans="1:8" hidden="1" x14ac:dyDescent="0.25">
      <c r="A62" s="1">
        <v>63</v>
      </c>
      <c r="B62" s="5" t="s">
        <v>149</v>
      </c>
      <c r="C62" s="4" t="s">
        <v>58</v>
      </c>
      <c r="D62" s="8">
        <v>55</v>
      </c>
      <c r="E62" s="3"/>
      <c r="F62" s="6">
        <f>SUM(D62:E62)+2</f>
        <v>57</v>
      </c>
      <c r="G62" s="6" t="str">
        <f t="shared" si="1"/>
        <v>E</v>
      </c>
      <c r="H62" t="s">
        <v>191</v>
      </c>
    </row>
    <row r="63" spans="1:8" ht="18" x14ac:dyDescent="0.25">
      <c r="A63" s="13">
        <v>64</v>
      </c>
      <c r="B63" s="19" t="s">
        <v>150</v>
      </c>
      <c r="C63" s="18" t="s">
        <v>59</v>
      </c>
      <c r="D63" s="15"/>
      <c r="E63" s="17"/>
      <c r="F63" s="16">
        <f>SUM(D63:E63)</f>
        <v>0</v>
      </c>
      <c r="G63" s="6" t="str">
        <f t="shared" si="1"/>
        <v>F</v>
      </c>
    </row>
    <row r="64" spans="1:8" hidden="1" x14ac:dyDescent="0.25">
      <c r="A64" s="1">
        <v>65</v>
      </c>
      <c r="B64" s="5" t="s">
        <v>151</v>
      </c>
      <c r="C64" s="4" t="s">
        <v>60</v>
      </c>
      <c r="D64" s="8">
        <v>45</v>
      </c>
      <c r="E64" s="3">
        <v>12</v>
      </c>
      <c r="F64" s="6">
        <f t="shared" si="2"/>
        <v>57</v>
      </c>
      <c r="G64" s="6" t="str">
        <f t="shared" si="1"/>
        <v>E</v>
      </c>
    </row>
    <row r="65" spans="1:8" hidden="1" x14ac:dyDescent="0.25">
      <c r="A65" s="1">
        <v>68</v>
      </c>
      <c r="B65" s="5" t="s">
        <v>152</v>
      </c>
      <c r="C65" s="4" t="s">
        <v>190</v>
      </c>
      <c r="D65" s="8">
        <v>43</v>
      </c>
      <c r="E65" s="10">
        <v>24</v>
      </c>
      <c r="F65" s="6">
        <f t="shared" ref="F65:F95" si="3">SUM(D65:E65)</f>
        <v>67</v>
      </c>
      <c r="G65" s="6" t="str">
        <f t="shared" ref="G65:G95" si="4">IF(F65&gt;89.9,"A",IF(F65&gt;79.9,"B",IF(F65&gt;69.9,"C", IF(F65&gt;59.9,"D", IF(F65&gt;49.9,"E","F")))))</f>
        <v>D</v>
      </c>
    </row>
    <row r="66" spans="1:8" hidden="1" x14ac:dyDescent="0.25">
      <c r="A66" s="1">
        <v>69</v>
      </c>
      <c r="B66" s="5" t="s">
        <v>153</v>
      </c>
      <c r="C66" s="4" t="s">
        <v>61</v>
      </c>
      <c r="D66" s="8">
        <v>50</v>
      </c>
      <c r="E66" s="3"/>
      <c r="F66" s="6">
        <f t="shared" si="3"/>
        <v>50</v>
      </c>
      <c r="G66" s="6" t="str">
        <f t="shared" si="4"/>
        <v>E</v>
      </c>
    </row>
    <row r="67" spans="1:8" hidden="1" x14ac:dyDescent="0.25">
      <c r="A67" s="1">
        <v>70</v>
      </c>
      <c r="B67" s="5" t="s">
        <v>154</v>
      </c>
      <c r="C67" s="4" t="s">
        <v>62</v>
      </c>
      <c r="D67" s="8">
        <v>30</v>
      </c>
      <c r="E67" s="10">
        <v>20</v>
      </c>
      <c r="F67" s="6">
        <f t="shared" si="3"/>
        <v>50</v>
      </c>
      <c r="G67" s="6" t="str">
        <f t="shared" si="4"/>
        <v>E</v>
      </c>
    </row>
    <row r="68" spans="1:8" ht="18" x14ac:dyDescent="0.25">
      <c r="A68" s="13">
        <v>71</v>
      </c>
      <c r="B68" s="19" t="s">
        <v>155</v>
      </c>
      <c r="C68" s="18" t="s">
        <v>63</v>
      </c>
      <c r="D68" s="15">
        <v>20</v>
      </c>
      <c r="E68" s="17">
        <v>10</v>
      </c>
      <c r="F68" s="16">
        <f>SUM(D68:E68)</f>
        <v>30</v>
      </c>
      <c r="G68" s="6" t="str">
        <f t="shared" si="4"/>
        <v>F</v>
      </c>
    </row>
    <row r="69" spans="1:8" hidden="1" x14ac:dyDescent="0.25">
      <c r="A69" s="1">
        <v>73</v>
      </c>
      <c r="B69" s="5" t="s">
        <v>156</v>
      </c>
      <c r="C69" s="4" t="s">
        <v>64</v>
      </c>
      <c r="D69" s="8">
        <v>43</v>
      </c>
      <c r="E69" s="3">
        <v>21</v>
      </c>
      <c r="F69" s="6">
        <f t="shared" si="3"/>
        <v>64</v>
      </c>
      <c r="G69" s="6" t="str">
        <f t="shared" si="4"/>
        <v>D</v>
      </c>
    </row>
    <row r="70" spans="1:8" hidden="1" x14ac:dyDescent="0.25">
      <c r="A70" s="1">
        <v>74</v>
      </c>
      <c r="B70" s="5" t="s">
        <v>157</v>
      </c>
      <c r="C70" s="4" t="s">
        <v>65</v>
      </c>
      <c r="D70" s="8">
        <v>30</v>
      </c>
      <c r="E70" s="3">
        <v>20</v>
      </c>
      <c r="F70" s="6">
        <f t="shared" si="3"/>
        <v>50</v>
      </c>
      <c r="G70" s="6" t="str">
        <f t="shared" si="4"/>
        <v>E</v>
      </c>
    </row>
    <row r="71" spans="1:8" ht="18" x14ac:dyDescent="0.25">
      <c r="A71" s="13">
        <v>75</v>
      </c>
      <c r="B71" s="19" t="s">
        <v>158</v>
      </c>
      <c r="C71" s="18" t="s">
        <v>66</v>
      </c>
      <c r="D71" s="15"/>
      <c r="E71" s="17"/>
      <c r="F71" s="16">
        <f>SUM(D71:E71)</f>
        <v>0</v>
      </c>
      <c r="G71" s="6" t="str">
        <f t="shared" si="4"/>
        <v>F</v>
      </c>
    </row>
    <row r="72" spans="1:8" hidden="1" x14ac:dyDescent="0.25">
      <c r="A72" s="1">
        <v>76</v>
      </c>
      <c r="B72" s="5" t="s">
        <v>159</v>
      </c>
      <c r="C72" s="4" t="s">
        <v>67</v>
      </c>
      <c r="D72" s="8">
        <v>48</v>
      </c>
      <c r="E72" s="10">
        <v>18</v>
      </c>
      <c r="F72" s="6">
        <f t="shared" si="3"/>
        <v>66</v>
      </c>
      <c r="G72" s="6" t="str">
        <f t="shared" si="4"/>
        <v>D</v>
      </c>
    </row>
    <row r="73" spans="1:8" hidden="1" x14ac:dyDescent="0.25">
      <c r="A73" s="1">
        <v>77</v>
      </c>
      <c r="B73" s="5" t="s">
        <v>160</v>
      </c>
      <c r="C73" s="4" t="s">
        <v>68</v>
      </c>
      <c r="D73" s="8">
        <v>25</v>
      </c>
      <c r="E73" s="3">
        <v>26</v>
      </c>
      <c r="F73" s="6">
        <f t="shared" si="3"/>
        <v>51</v>
      </c>
      <c r="G73" s="6" t="str">
        <f t="shared" si="4"/>
        <v>E</v>
      </c>
    </row>
    <row r="74" spans="1:8" ht="18" x14ac:dyDescent="0.25">
      <c r="A74" s="13">
        <v>78</v>
      </c>
      <c r="B74" s="19" t="s">
        <v>161</v>
      </c>
      <c r="C74" s="18" t="s">
        <v>69</v>
      </c>
      <c r="D74" s="15"/>
      <c r="E74" s="17"/>
      <c r="F74" s="16">
        <f t="shared" si="3"/>
        <v>0</v>
      </c>
      <c r="G74" s="6" t="str">
        <f t="shared" si="4"/>
        <v>F</v>
      </c>
    </row>
    <row r="75" spans="1:8" ht="18" x14ac:dyDescent="0.25">
      <c r="A75" s="13">
        <v>79</v>
      </c>
      <c r="B75" s="19" t="s">
        <v>162</v>
      </c>
      <c r="C75" s="18" t="s">
        <v>70</v>
      </c>
      <c r="D75" s="15"/>
      <c r="E75" s="17"/>
      <c r="F75" s="16">
        <f t="shared" si="3"/>
        <v>0</v>
      </c>
      <c r="G75" s="6" t="str">
        <f t="shared" si="4"/>
        <v>F</v>
      </c>
    </row>
    <row r="76" spans="1:8" ht="18" x14ac:dyDescent="0.25">
      <c r="A76" s="13">
        <v>80</v>
      </c>
      <c r="B76" s="19" t="s">
        <v>163</v>
      </c>
      <c r="C76" s="18" t="s">
        <v>71</v>
      </c>
      <c r="D76" s="20">
        <v>50</v>
      </c>
      <c r="E76" s="20">
        <v>12</v>
      </c>
      <c r="F76" s="16">
        <f t="shared" si="3"/>
        <v>62</v>
      </c>
      <c r="G76" s="6" t="str">
        <f t="shared" si="4"/>
        <v>D</v>
      </c>
    </row>
    <row r="77" spans="1:8" hidden="1" x14ac:dyDescent="0.25">
      <c r="A77" s="1">
        <v>81</v>
      </c>
      <c r="B77" s="5" t="s">
        <v>164</v>
      </c>
      <c r="C77" s="4" t="s">
        <v>72</v>
      </c>
      <c r="D77" s="8">
        <v>43</v>
      </c>
      <c r="E77" s="3">
        <v>20</v>
      </c>
      <c r="F77" s="6">
        <f t="shared" si="3"/>
        <v>63</v>
      </c>
      <c r="G77" s="6" t="str">
        <f t="shared" si="4"/>
        <v>D</v>
      </c>
    </row>
    <row r="78" spans="1:8" hidden="1" x14ac:dyDescent="0.25">
      <c r="A78" s="1">
        <v>82</v>
      </c>
      <c r="B78" s="5" t="s">
        <v>165</v>
      </c>
      <c r="C78" s="4" t="s">
        <v>73</v>
      </c>
      <c r="D78" s="8">
        <v>30</v>
      </c>
      <c r="E78" s="3">
        <v>24</v>
      </c>
      <c r="F78" s="6">
        <f>SUM(D78:E78)+2</f>
        <v>56</v>
      </c>
      <c r="G78" s="6" t="str">
        <f t="shared" si="4"/>
        <v>E</v>
      </c>
      <c r="H78" t="s">
        <v>191</v>
      </c>
    </row>
    <row r="79" spans="1:8" hidden="1" x14ac:dyDescent="0.25">
      <c r="A79" s="1">
        <v>84</v>
      </c>
      <c r="B79" s="5" t="s">
        <v>166</v>
      </c>
      <c r="C79" s="4" t="s">
        <v>74</v>
      </c>
      <c r="D79" s="8">
        <v>58</v>
      </c>
      <c r="E79" s="3"/>
      <c r="F79" s="6">
        <f t="shared" si="3"/>
        <v>58</v>
      </c>
      <c r="G79" s="6" t="str">
        <f t="shared" si="4"/>
        <v>E</v>
      </c>
    </row>
    <row r="80" spans="1:8" hidden="1" x14ac:dyDescent="0.25">
      <c r="A80" s="1">
        <v>85</v>
      </c>
      <c r="B80" s="5" t="s">
        <v>167</v>
      </c>
      <c r="C80" s="4" t="s">
        <v>75</v>
      </c>
      <c r="D80" s="8">
        <v>37</v>
      </c>
      <c r="E80" s="3">
        <v>20</v>
      </c>
      <c r="F80" s="6">
        <f t="shared" si="3"/>
        <v>57</v>
      </c>
      <c r="G80" s="6" t="str">
        <f t="shared" si="4"/>
        <v>E</v>
      </c>
    </row>
    <row r="81" spans="1:7" hidden="1" x14ac:dyDescent="0.25">
      <c r="A81" s="1">
        <v>86</v>
      </c>
      <c r="B81" s="5" t="s">
        <v>168</v>
      </c>
      <c r="C81" s="4" t="s">
        <v>76</v>
      </c>
      <c r="D81" s="8">
        <v>38</v>
      </c>
      <c r="E81" s="3">
        <v>22</v>
      </c>
      <c r="F81" s="6">
        <f t="shared" si="3"/>
        <v>60</v>
      </c>
      <c r="G81" s="6" t="str">
        <f t="shared" si="4"/>
        <v>D</v>
      </c>
    </row>
    <row r="82" spans="1:7" hidden="1" x14ac:dyDescent="0.25">
      <c r="A82" s="1">
        <v>87</v>
      </c>
      <c r="B82" s="5" t="s">
        <v>169</v>
      </c>
      <c r="C82" s="4" t="s">
        <v>187</v>
      </c>
      <c r="D82" s="8">
        <v>30</v>
      </c>
      <c r="E82" s="3">
        <v>22</v>
      </c>
      <c r="F82" s="6">
        <f t="shared" si="3"/>
        <v>52</v>
      </c>
      <c r="G82" s="6" t="str">
        <f t="shared" si="4"/>
        <v>E</v>
      </c>
    </row>
    <row r="83" spans="1:7" ht="18" x14ac:dyDescent="0.25">
      <c r="A83" s="13">
        <v>89</v>
      </c>
      <c r="B83" s="19" t="s">
        <v>170</v>
      </c>
      <c r="C83" s="18" t="s">
        <v>77</v>
      </c>
      <c r="D83" s="15">
        <v>25</v>
      </c>
      <c r="E83" s="17">
        <v>18</v>
      </c>
      <c r="F83" s="16">
        <f t="shared" si="3"/>
        <v>43</v>
      </c>
      <c r="G83" s="6" t="str">
        <f t="shared" si="4"/>
        <v>F</v>
      </c>
    </row>
    <row r="84" spans="1:7" ht="18" x14ac:dyDescent="0.25">
      <c r="A84" s="13">
        <v>92</v>
      </c>
      <c r="B84" s="19" t="s">
        <v>171</v>
      </c>
      <c r="C84" s="18" t="s">
        <v>78</v>
      </c>
      <c r="D84" s="15"/>
      <c r="E84" s="17"/>
      <c r="F84" s="16">
        <f t="shared" si="3"/>
        <v>0</v>
      </c>
      <c r="G84" s="6" t="str">
        <f t="shared" si="4"/>
        <v>F</v>
      </c>
    </row>
    <row r="85" spans="1:7" ht="18" x14ac:dyDescent="0.25">
      <c r="A85" s="13">
        <v>93</v>
      </c>
      <c r="B85" s="19" t="s">
        <v>172</v>
      </c>
      <c r="C85" s="18" t="s">
        <v>79</v>
      </c>
      <c r="D85" s="20">
        <v>20</v>
      </c>
      <c r="E85" s="20">
        <v>24</v>
      </c>
      <c r="F85" s="16">
        <f t="shared" si="3"/>
        <v>44</v>
      </c>
      <c r="G85" s="6" t="str">
        <f t="shared" si="4"/>
        <v>F</v>
      </c>
    </row>
    <row r="86" spans="1:7" ht="18" x14ac:dyDescent="0.25">
      <c r="A86" s="13">
        <v>94</v>
      </c>
      <c r="B86" s="19" t="s">
        <v>173</v>
      </c>
      <c r="C86" s="18" t="s">
        <v>80</v>
      </c>
      <c r="D86" s="20">
        <v>37</v>
      </c>
      <c r="E86" s="20">
        <v>14</v>
      </c>
      <c r="F86" s="16">
        <f>SUM(D86:E86)</f>
        <v>51</v>
      </c>
      <c r="G86" s="6" t="str">
        <f t="shared" si="4"/>
        <v>E</v>
      </c>
    </row>
    <row r="87" spans="1:7" ht="18" x14ac:dyDescent="0.25">
      <c r="A87" s="13">
        <v>95</v>
      </c>
      <c r="B87" s="19" t="s">
        <v>174</v>
      </c>
      <c r="C87" s="18" t="s">
        <v>81</v>
      </c>
      <c r="D87" s="15"/>
      <c r="E87" s="17"/>
      <c r="F87" s="16">
        <f t="shared" ref="F87:F88" si="5">SUM(D87:E87)</f>
        <v>0</v>
      </c>
      <c r="G87" s="6" t="str">
        <f t="shared" si="4"/>
        <v>F</v>
      </c>
    </row>
    <row r="88" spans="1:7" ht="18" x14ac:dyDescent="0.25">
      <c r="A88" s="13">
        <v>96</v>
      </c>
      <c r="B88" s="19" t="s">
        <v>175</v>
      </c>
      <c r="C88" s="18" t="s">
        <v>82</v>
      </c>
      <c r="D88" s="20">
        <v>54.5</v>
      </c>
      <c r="E88" s="17"/>
      <c r="F88" s="16">
        <f t="shared" si="5"/>
        <v>54.5</v>
      </c>
      <c r="G88" s="6" t="str">
        <f t="shared" si="4"/>
        <v>E</v>
      </c>
    </row>
    <row r="89" spans="1:7" hidden="1" x14ac:dyDescent="0.25">
      <c r="A89" s="1">
        <v>97</v>
      </c>
      <c r="B89" s="5" t="s">
        <v>176</v>
      </c>
      <c r="C89" s="4" t="s">
        <v>83</v>
      </c>
      <c r="D89" s="8">
        <v>50</v>
      </c>
      <c r="E89" s="3"/>
      <c r="F89" s="6">
        <f t="shared" si="3"/>
        <v>50</v>
      </c>
      <c r="G89" s="6" t="str">
        <f t="shared" si="4"/>
        <v>E</v>
      </c>
    </row>
    <row r="90" spans="1:7" hidden="1" x14ac:dyDescent="0.25">
      <c r="A90" s="1">
        <v>98</v>
      </c>
      <c r="B90" s="5" t="s">
        <v>177</v>
      </c>
      <c r="C90" s="4" t="s">
        <v>186</v>
      </c>
      <c r="D90" s="8">
        <v>51</v>
      </c>
      <c r="E90" s="3"/>
      <c r="F90" s="6">
        <f t="shared" si="3"/>
        <v>51</v>
      </c>
      <c r="G90" s="6" t="str">
        <f t="shared" si="4"/>
        <v>E</v>
      </c>
    </row>
    <row r="91" spans="1:7" ht="18" x14ac:dyDescent="0.25">
      <c r="A91" s="13">
        <v>100</v>
      </c>
      <c r="B91" s="19" t="s">
        <v>178</v>
      </c>
      <c r="C91" s="18" t="s">
        <v>84</v>
      </c>
      <c r="D91" s="15"/>
      <c r="E91" s="17"/>
      <c r="F91" s="16">
        <f t="shared" si="3"/>
        <v>0</v>
      </c>
      <c r="G91" s="6" t="str">
        <f t="shared" si="4"/>
        <v>F</v>
      </c>
    </row>
    <row r="92" spans="1:7" ht="18" x14ac:dyDescent="0.25">
      <c r="A92" s="13">
        <v>101</v>
      </c>
      <c r="B92" s="19" t="s">
        <v>179</v>
      </c>
      <c r="C92" s="18" t="s">
        <v>85</v>
      </c>
      <c r="D92" s="15"/>
      <c r="E92" s="17"/>
      <c r="F92" s="16">
        <f t="shared" si="3"/>
        <v>0</v>
      </c>
      <c r="G92" s="6" t="str">
        <f t="shared" si="4"/>
        <v>F</v>
      </c>
    </row>
    <row r="93" spans="1:7" ht="15" hidden="1" customHeight="1" x14ac:dyDescent="0.25">
      <c r="A93" s="1">
        <v>103</v>
      </c>
      <c r="B93" s="5" t="s">
        <v>180</v>
      </c>
      <c r="C93" s="4" t="s">
        <v>86</v>
      </c>
      <c r="D93" s="8">
        <v>48</v>
      </c>
      <c r="E93" s="3">
        <v>6</v>
      </c>
      <c r="F93" s="6">
        <f t="shared" si="3"/>
        <v>54</v>
      </c>
      <c r="G93" s="6" t="str">
        <f t="shared" si="4"/>
        <v>E</v>
      </c>
    </row>
    <row r="94" spans="1:7" ht="18" x14ac:dyDescent="0.25">
      <c r="A94" s="13">
        <v>106</v>
      </c>
      <c r="B94" s="19" t="s">
        <v>181</v>
      </c>
      <c r="C94" s="18" t="s">
        <v>87</v>
      </c>
      <c r="D94" s="20">
        <v>39.5</v>
      </c>
      <c r="E94" s="20">
        <v>12</v>
      </c>
      <c r="F94" s="16">
        <f t="shared" si="3"/>
        <v>51.5</v>
      </c>
      <c r="G94" s="6" t="str">
        <f t="shared" si="4"/>
        <v>E</v>
      </c>
    </row>
    <row r="95" spans="1:7" ht="18" customHeight="1" x14ac:dyDescent="0.25">
      <c r="A95" s="13">
        <v>107</v>
      </c>
      <c r="B95" s="19" t="s">
        <v>88</v>
      </c>
      <c r="C95" s="18" t="s">
        <v>89</v>
      </c>
      <c r="D95" s="20">
        <v>12.5</v>
      </c>
      <c r="E95" s="20">
        <v>12</v>
      </c>
      <c r="F95" s="16">
        <f t="shared" si="3"/>
        <v>24.5</v>
      </c>
      <c r="G95" s="6" t="str">
        <f t="shared" si="4"/>
        <v>F</v>
      </c>
    </row>
  </sheetData>
  <autoFilter ref="G1:G95">
    <filterColumn colId="0">
      <filters>
        <filter val="F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Mugosa</dc:creator>
  <cp:lastModifiedBy>Jelena Jovovic</cp:lastModifiedBy>
  <dcterms:created xsi:type="dcterms:W3CDTF">2020-12-07T10:20:22Z</dcterms:created>
  <dcterms:modified xsi:type="dcterms:W3CDTF">2021-09-02T10:52:34Z</dcterms:modified>
</cp:coreProperties>
</file>